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995" windowHeight="7605" activeTab="4"/>
  </bookViews>
  <sheets>
    <sheet name="8월" sheetId="1" r:id="rId1"/>
    <sheet name="9월" sheetId="2" r:id="rId2"/>
    <sheet name="10월" sheetId="3" r:id="rId3"/>
    <sheet name="11월" sheetId="4" r:id="rId4"/>
    <sheet name="12월" sheetId="5" r:id="rId5"/>
  </sheets>
  <calcPr calcId="145621"/>
</workbook>
</file>

<file path=xl/calcChain.xml><?xml version="1.0" encoding="utf-8"?>
<calcChain xmlns="http://schemas.openxmlformats.org/spreadsheetml/2006/main">
  <c r="F9" i="5" l="1"/>
  <c r="E9" i="5"/>
  <c r="D9" i="5"/>
  <c r="C9" i="5"/>
  <c r="F8" i="5"/>
  <c r="E8" i="5"/>
  <c r="D8" i="5"/>
  <c r="C8" i="5"/>
  <c r="G7" i="5"/>
  <c r="G6" i="5"/>
  <c r="G5" i="5"/>
  <c r="G4" i="5"/>
  <c r="G9" i="5" l="1"/>
  <c r="G8" i="5"/>
  <c r="F9" i="4"/>
  <c r="E9" i="4"/>
  <c r="D9" i="4"/>
  <c r="C9" i="4"/>
  <c r="F8" i="4"/>
  <c r="E8" i="4"/>
  <c r="D8" i="4"/>
  <c r="C8" i="4"/>
  <c r="G7" i="4"/>
  <c r="G6" i="4"/>
  <c r="G5" i="4"/>
  <c r="G4" i="4"/>
  <c r="G8" i="4" l="1"/>
  <c r="G9" i="4"/>
  <c r="C9" i="3"/>
  <c r="D9" i="3"/>
  <c r="E9" i="3"/>
  <c r="F9" i="3"/>
  <c r="D8" i="3"/>
  <c r="E8" i="3"/>
  <c r="F8" i="3"/>
  <c r="C8" i="3"/>
  <c r="G7" i="3"/>
  <c r="G6" i="3"/>
  <c r="G5" i="3"/>
  <c r="G4" i="3"/>
  <c r="G8" i="3" l="1"/>
  <c r="G9" i="3"/>
  <c r="F9" i="2"/>
  <c r="E9" i="2"/>
  <c r="D9" i="2"/>
  <c r="C9" i="2"/>
  <c r="F8" i="2"/>
  <c r="E8" i="2"/>
  <c r="D8" i="2"/>
  <c r="C8" i="2"/>
  <c r="G7" i="2"/>
  <c r="G6" i="2"/>
  <c r="G5" i="2"/>
  <c r="G4" i="2"/>
  <c r="F8" i="1"/>
  <c r="F9" i="1"/>
  <c r="G7" i="1"/>
  <c r="C9" i="1"/>
  <c r="D9" i="1"/>
  <c r="D8" i="1"/>
  <c r="E8" i="1"/>
  <c r="C8" i="1"/>
  <c r="G5" i="1"/>
  <c r="G6" i="1"/>
  <c r="G4" i="1"/>
  <c r="G9" i="2" l="1"/>
  <c r="G8" i="2"/>
  <c r="G8" i="1"/>
  <c r="G9" i="1"/>
  <c r="E9" i="1"/>
</calcChain>
</file>

<file path=xl/sharedStrings.xml><?xml version="1.0" encoding="utf-8"?>
<sst xmlns="http://schemas.openxmlformats.org/spreadsheetml/2006/main" count="85" uniqueCount="17">
  <si>
    <t>8월 진료비 감면 내역</t>
    <phoneticPr fontId="2" type="noConversion"/>
  </si>
  <si>
    <t>구분</t>
    <phoneticPr fontId="2" type="noConversion"/>
  </si>
  <si>
    <t>입원</t>
    <phoneticPr fontId="2" type="noConversion"/>
  </si>
  <si>
    <t>외래</t>
    <phoneticPr fontId="2" type="noConversion"/>
  </si>
  <si>
    <t>계</t>
    <phoneticPr fontId="2" type="noConversion"/>
  </si>
  <si>
    <t>직원본인</t>
    <phoneticPr fontId="2" type="noConversion"/>
  </si>
  <si>
    <t>직원가족</t>
    <phoneticPr fontId="2" type="noConversion"/>
  </si>
  <si>
    <t>강대재학생</t>
    <phoneticPr fontId="2" type="noConversion"/>
  </si>
  <si>
    <t>기타</t>
    <phoneticPr fontId="2" type="noConversion"/>
  </si>
  <si>
    <t>건수</t>
    <phoneticPr fontId="2" type="noConversion"/>
  </si>
  <si>
    <t>금액</t>
    <phoneticPr fontId="2" type="noConversion"/>
  </si>
  <si>
    <t>합계</t>
    <phoneticPr fontId="2" type="noConversion"/>
  </si>
  <si>
    <t>9월 진료비 감면 내역</t>
    <phoneticPr fontId="2" type="noConversion"/>
  </si>
  <si>
    <t>(단위 : 건, 원)</t>
    <phoneticPr fontId="2" type="noConversion"/>
  </si>
  <si>
    <t>10월 진료비 감면 내역</t>
    <phoneticPr fontId="2" type="noConversion"/>
  </si>
  <si>
    <t>11월 진료비 감면 내역</t>
    <phoneticPr fontId="2" type="noConversion"/>
  </si>
  <si>
    <t>12월 진료비 감면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</si>
</sst>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3" sqref="A3:G9"/>
    </sheetView>
  </sheetViews>
  <sheetFormatPr defaultRowHeight="16.5" x14ac:dyDescent="0.3"/>
  <cols>
    <col min="1" max="2" width="10" style="1" customWidth="1"/>
    <col min="3" max="3" width="11.125" style="1" customWidth="1"/>
    <col min="4" max="4" width="11.875" style="1" bestFit="1" customWidth="1"/>
    <col min="5" max="5" width="13.625" style="1" customWidth="1"/>
    <col min="6" max="6" width="13.125" style="1" customWidth="1"/>
    <col min="7" max="7" width="11.875" style="1" bestFit="1" customWidth="1"/>
  </cols>
  <sheetData>
    <row r="1" spans="1:7" ht="54" customHeight="1" x14ac:dyDescent="0.3">
      <c r="A1" s="17" t="s">
        <v>0</v>
      </c>
      <c r="B1" s="17"/>
      <c r="C1" s="17"/>
      <c r="D1" s="17"/>
      <c r="E1" s="17"/>
      <c r="F1" s="17"/>
      <c r="G1" s="17"/>
    </row>
    <row r="2" spans="1:7" ht="17.25" thickBot="1" x14ac:dyDescent="0.35">
      <c r="G2" s="1" t="s">
        <v>13</v>
      </c>
    </row>
    <row r="3" spans="1:7" x14ac:dyDescent="0.3">
      <c r="A3" s="20" t="s">
        <v>1</v>
      </c>
      <c r="B3" s="21"/>
      <c r="C3" s="4" t="s">
        <v>5</v>
      </c>
      <c r="D3" s="4" t="s">
        <v>6</v>
      </c>
      <c r="E3" s="4" t="s">
        <v>7</v>
      </c>
      <c r="F3" s="4" t="s">
        <v>8</v>
      </c>
      <c r="G3" s="5" t="s">
        <v>4</v>
      </c>
    </row>
    <row r="4" spans="1:7" x14ac:dyDescent="0.3">
      <c r="A4" s="18" t="s">
        <v>2</v>
      </c>
      <c r="B4" s="2" t="s">
        <v>9</v>
      </c>
      <c r="C4" s="3">
        <v>15</v>
      </c>
      <c r="D4" s="3">
        <v>47</v>
      </c>
      <c r="E4" s="3">
        <v>3</v>
      </c>
      <c r="F4" s="3">
        <v>22</v>
      </c>
      <c r="G4" s="6">
        <f>SUM(C4:F4)</f>
        <v>87</v>
      </c>
    </row>
    <row r="5" spans="1:7" x14ac:dyDescent="0.3">
      <c r="A5" s="18"/>
      <c r="B5" s="2" t="s">
        <v>10</v>
      </c>
      <c r="C5" s="3">
        <v>10432207</v>
      </c>
      <c r="D5" s="3">
        <v>18132963</v>
      </c>
      <c r="E5" s="3">
        <v>195616</v>
      </c>
      <c r="F5" s="3">
        <v>27762178</v>
      </c>
      <c r="G5" s="6">
        <f>SUM(C5:F5)</f>
        <v>56522964</v>
      </c>
    </row>
    <row r="6" spans="1:7" x14ac:dyDescent="0.3">
      <c r="A6" s="18" t="s">
        <v>3</v>
      </c>
      <c r="B6" s="2" t="s">
        <v>9</v>
      </c>
      <c r="C6" s="3">
        <v>451</v>
      </c>
      <c r="D6" s="3">
        <v>1023</v>
      </c>
      <c r="E6" s="3">
        <v>42</v>
      </c>
      <c r="F6" s="3">
        <v>88</v>
      </c>
      <c r="G6" s="6">
        <f t="shared" ref="G6" si="0">SUM(C6:F6)</f>
        <v>1604</v>
      </c>
    </row>
    <row r="7" spans="1:7" x14ac:dyDescent="0.3">
      <c r="A7" s="19"/>
      <c r="B7" s="9" t="s">
        <v>10</v>
      </c>
      <c r="C7" s="10">
        <v>8722581</v>
      </c>
      <c r="D7" s="10">
        <v>19854615</v>
      </c>
      <c r="E7" s="10">
        <v>235992</v>
      </c>
      <c r="F7" s="10">
        <v>1917090</v>
      </c>
      <c r="G7" s="11">
        <f>SUM(C7:F7)</f>
        <v>30730278</v>
      </c>
    </row>
    <row r="8" spans="1:7" x14ac:dyDescent="0.3">
      <c r="A8" s="18" t="s">
        <v>11</v>
      </c>
      <c r="B8" s="2" t="s">
        <v>9</v>
      </c>
      <c r="C8" s="12">
        <f>C4+C6</f>
        <v>466</v>
      </c>
      <c r="D8" s="12">
        <f t="shared" ref="D8:G9" si="1">D4+D6</f>
        <v>1070</v>
      </c>
      <c r="E8" s="12">
        <f t="shared" si="1"/>
        <v>45</v>
      </c>
      <c r="F8" s="12">
        <f t="shared" si="1"/>
        <v>110</v>
      </c>
      <c r="G8" s="13">
        <f t="shared" si="1"/>
        <v>1691</v>
      </c>
    </row>
    <row r="9" spans="1:7" ht="17.25" thickBot="1" x14ac:dyDescent="0.35">
      <c r="A9" s="22"/>
      <c r="B9" s="7" t="s">
        <v>10</v>
      </c>
      <c r="C9" s="14">
        <f>C5+C7</f>
        <v>19154788</v>
      </c>
      <c r="D9" s="14">
        <f t="shared" si="1"/>
        <v>37987578</v>
      </c>
      <c r="E9" s="14">
        <f t="shared" si="1"/>
        <v>431608</v>
      </c>
      <c r="F9" s="14">
        <f t="shared" si="1"/>
        <v>29679268</v>
      </c>
      <c r="G9" s="8">
        <f t="shared" si="1"/>
        <v>87253242</v>
      </c>
    </row>
  </sheetData>
  <mergeCells count="5">
    <mergeCell ref="A1:G1"/>
    <mergeCell ref="A4:A5"/>
    <mergeCell ref="A6:A7"/>
    <mergeCell ref="A3:B3"/>
    <mergeCell ref="A8:A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6" sqref="C6:D6"/>
    </sheetView>
  </sheetViews>
  <sheetFormatPr defaultRowHeight="16.5" x14ac:dyDescent="0.3"/>
  <cols>
    <col min="3" max="4" width="11.875" bestFit="1" customWidth="1"/>
    <col min="5" max="5" width="11" bestFit="1" customWidth="1"/>
    <col min="6" max="7" width="11.875" bestFit="1" customWidth="1"/>
  </cols>
  <sheetData>
    <row r="1" spans="1:7" ht="33" customHeight="1" x14ac:dyDescent="0.3">
      <c r="A1" s="17" t="s">
        <v>12</v>
      </c>
      <c r="B1" s="17"/>
      <c r="C1" s="17"/>
      <c r="D1" s="17"/>
      <c r="E1" s="17"/>
      <c r="F1" s="17"/>
      <c r="G1" s="17"/>
    </row>
    <row r="2" spans="1:7" ht="17.25" thickBot="1" x14ac:dyDescent="0.35">
      <c r="A2" s="1"/>
      <c r="B2" s="1"/>
      <c r="C2" s="1"/>
      <c r="D2" s="1"/>
      <c r="E2" s="1"/>
      <c r="F2" s="1"/>
      <c r="G2" s="1" t="s">
        <v>13</v>
      </c>
    </row>
    <row r="3" spans="1:7" x14ac:dyDescent="0.3">
      <c r="A3" s="20" t="s">
        <v>1</v>
      </c>
      <c r="B3" s="21"/>
      <c r="C3" s="4" t="s">
        <v>5</v>
      </c>
      <c r="D3" s="4" t="s">
        <v>6</v>
      </c>
      <c r="E3" s="4" t="s">
        <v>7</v>
      </c>
      <c r="F3" s="4" t="s">
        <v>8</v>
      </c>
      <c r="G3" s="5" t="s">
        <v>4</v>
      </c>
    </row>
    <row r="4" spans="1:7" x14ac:dyDescent="0.3">
      <c r="A4" s="18" t="s">
        <v>2</v>
      </c>
      <c r="B4" s="2" t="s">
        <v>9</v>
      </c>
      <c r="C4" s="3">
        <v>7</v>
      </c>
      <c r="D4" s="3">
        <v>38</v>
      </c>
      <c r="E4" s="3">
        <v>3</v>
      </c>
      <c r="F4" s="3">
        <v>9</v>
      </c>
      <c r="G4" s="6">
        <f>SUM(C4:F4)</f>
        <v>57</v>
      </c>
    </row>
    <row r="5" spans="1:7" x14ac:dyDescent="0.3">
      <c r="A5" s="18"/>
      <c r="B5" s="2" t="s">
        <v>10</v>
      </c>
      <c r="C5" s="3">
        <v>3044968</v>
      </c>
      <c r="D5" s="3">
        <v>12874476</v>
      </c>
      <c r="E5" s="3">
        <v>223768</v>
      </c>
      <c r="F5" s="3">
        <v>606771</v>
      </c>
      <c r="G5" s="6">
        <f>SUM(C5:F5)</f>
        <v>16749983</v>
      </c>
    </row>
    <row r="6" spans="1:7" x14ac:dyDescent="0.3">
      <c r="A6" s="18" t="s">
        <v>3</v>
      </c>
      <c r="B6" s="2" t="s">
        <v>9</v>
      </c>
      <c r="C6" s="3">
        <v>427</v>
      </c>
      <c r="D6" s="3">
        <v>958</v>
      </c>
      <c r="E6" s="3">
        <v>25</v>
      </c>
      <c r="F6" s="3">
        <v>84</v>
      </c>
      <c r="G6" s="6">
        <f t="shared" ref="G6" si="0">SUM(C6:F6)</f>
        <v>1494</v>
      </c>
    </row>
    <row r="7" spans="1:7" x14ac:dyDescent="0.3">
      <c r="A7" s="19"/>
      <c r="B7" s="9" t="s">
        <v>10</v>
      </c>
      <c r="C7" s="10">
        <v>9387450</v>
      </c>
      <c r="D7" s="10">
        <v>17744053</v>
      </c>
      <c r="E7" s="10">
        <v>241900</v>
      </c>
      <c r="F7" s="10">
        <v>479935</v>
      </c>
      <c r="G7" s="11">
        <f>SUM(C7:F7)</f>
        <v>27853338</v>
      </c>
    </row>
    <row r="8" spans="1:7" x14ac:dyDescent="0.3">
      <c r="A8" s="18" t="s">
        <v>11</v>
      </c>
      <c r="B8" s="2" t="s">
        <v>9</v>
      </c>
      <c r="C8" s="12">
        <f>C4+C6</f>
        <v>434</v>
      </c>
      <c r="D8" s="12">
        <f t="shared" ref="D8:G9" si="1">D4+D6</f>
        <v>996</v>
      </c>
      <c r="E8" s="12">
        <f t="shared" si="1"/>
        <v>28</v>
      </c>
      <c r="F8" s="12">
        <f t="shared" si="1"/>
        <v>93</v>
      </c>
      <c r="G8" s="13">
        <f t="shared" si="1"/>
        <v>1551</v>
      </c>
    </row>
    <row r="9" spans="1:7" ht="17.25" thickBot="1" x14ac:dyDescent="0.35">
      <c r="A9" s="22"/>
      <c r="B9" s="7" t="s">
        <v>10</v>
      </c>
      <c r="C9" s="14">
        <f>C5+C7</f>
        <v>12432418</v>
      </c>
      <c r="D9" s="14">
        <f t="shared" si="1"/>
        <v>30618529</v>
      </c>
      <c r="E9" s="14">
        <f t="shared" si="1"/>
        <v>465668</v>
      </c>
      <c r="F9" s="14">
        <f t="shared" si="1"/>
        <v>1086706</v>
      </c>
      <c r="G9" s="8">
        <f t="shared" si="1"/>
        <v>44603321</v>
      </c>
    </row>
    <row r="10" spans="1:7" x14ac:dyDescent="0.3">
      <c r="A10" s="1"/>
      <c r="B10" s="1"/>
      <c r="C10" s="1"/>
      <c r="D10" s="1"/>
      <c r="E10" s="1"/>
      <c r="F10" s="1"/>
      <c r="G10" s="1"/>
    </row>
  </sheetData>
  <mergeCells count="5">
    <mergeCell ref="A1:G1"/>
    <mergeCell ref="A3:B3"/>
    <mergeCell ref="A4:A5"/>
    <mergeCell ref="A6:A7"/>
    <mergeCell ref="A8:A9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4" sqref="E14"/>
    </sheetView>
  </sheetViews>
  <sheetFormatPr defaultRowHeight="16.5" x14ac:dyDescent="0.3"/>
  <cols>
    <col min="3" max="3" width="11.875" bestFit="1" customWidth="1"/>
    <col min="4" max="4" width="12.5" customWidth="1"/>
    <col min="5" max="5" width="13.875" customWidth="1"/>
    <col min="6" max="6" width="11.125" customWidth="1"/>
    <col min="7" max="7" width="12.875" customWidth="1"/>
  </cols>
  <sheetData>
    <row r="1" spans="1:7" ht="26.25" customHeight="1" x14ac:dyDescent="0.3">
      <c r="A1" s="17" t="s">
        <v>14</v>
      </c>
      <c r="B1" s="17"/>
      <c r="C1" s="17"/>
      <c r="D1" s="17"/>
      <c r="E1" s="17"/>
      <c r="F1" s="17"/>
      <c r="G1" s="17"/>
    </row>
    <row r="2" spans="1:7" ht="17.25" thickBot="1" x14ac:dyDescent="0.35">
      <c r="A2" s="1"/>
      <c r="B2" s="1"/>
      <c r="C2" s="1"/>
      <c r="D2" s="1"/>
      <c r="E2" s="1"/>
      <c r="F2" s="1"/>
      <c r="G2" s="1" t="s">
        <v>13</v>
      </c>
    </row>
    <row r="3" spans="1:7" x14ac:dyDescent="0.3">
      <c r="A3" s="20" t="s">
        <v>1</v>
      </c>
      <c r="B3" s="21"/>
      <c r="C3" s="4" t="s">
        <v>5</v>
      </c>
      <c r="D3" s="4" t="s">
        <v>6</v>
      </c>
      <c r="E3" s="4" t="s">
        <v>7</v>
      </c>
      <c r="F3" s="4" t="s">
        <v>8</v>
      </c>
      <c r="G3" s="5" t="s">
        <v>4</v>
      </c>
    </row>
    <row r="4" spans="1:7" x14ac:dyDescent="0.3">
      <c r="A4" s="18" t="s">
        <v>2</v>
      </c>
      <c r="B4" s="2" t="s">
        <v>9</v>
      </c>
      <c r="C4" s="3">
        <v>11</v>
      </c>
      <c r="D4" s="3">
        <v>36</v>
      </c>
      <c r="E4" s="3">
        <v>7</v>
      </c>
      <c r="F4" s="3">
        <v>14</v>
      </c>
      <c r="G4" s="6">
        <f>SUM(C4:F4)</f>
        <v>68</v>
      </c>
    </row>
    <row r="5" spans="1:7" x14ac:dyDescent="0.3">
      <c r="A5" s="18"/>
      <c r="B5" s="2" t="s">
        <v>10</v>
      </c>
      <c r="C5" s="3">
        <v>3889954</v>
      </c>
      <c r="D5" s="3">
        <v>7604263</v>
      </c>
      <c r="E5" s="3">
        <v>319641</v>
      </c>
      <c r="F5" s="3">
        <v>1166000</v>
      </c>
      <c r="G5" s="6">
        <f>SUM(C5:F5)</f>
        <v>12979858</v>
      </c>
    </row>
    <row r="6" spans="1:7" x14ac:dyDescent="0.3">
      <c r="A6" s="18" t="s">
        <v>3</v>
      </c>
      <c r="B6" s="2" t="s">
        <v>9</v>
      </c>
      <c r="C6" s="3">
        <v>512</v>
      </c>
      <c r="D6" s="3">
        <v>1279</v>
      </c>
      <c r="E6" s="3">
        <v>23</v>
      </c>
      <c r="F6" s="3">
        <v>92</v>
      </c>
      <c r="G6" s="6">
        <f t="shared" ref="G6" si="0">SUM(C6:F6)</f>
        <v>1906</v>
      </c>
    </row>
    <row r="7" spans="1:7" x14ac:dyDescent="0.3">
      <c r="A7" s="19"/>
      <c r="B7" s="9" t="s">
        <v>10</v>
      </c>
      <c r="C7" s="3">
        <v>9984778</v>
      </c>
      <c r="D7" s="10">
        <v>23959236</v>
      </c>
      <c r="E7" s="10">
        <v>92376</v>
      </c>
      <c r="F7" s="10">
        <v>894844</v>
      </c>
      <c r="G7" s="11">
        <f>SUM(C7:F7)</f>
        <v>34931234</v>
      </c>
    </row>
    <row r="8" spans="1:7" x14ac:dyDescent="0.3">
      <c r="A8" s="18" t="s">
        <v>11</v>
      </c>
      <c r="B8" s="2" t="s">
        <v>9</v>
      </c>
      <c r="C8" s="12">
        <f>C6+C4</f>
        <v>523</v>
      </c>
      <c r="D8" s="12">
        <f t="shared" ref="D8:F9" si="1">D6+D4</f>
        <v>1315</v>
      </c>
      <c r="E8" s="12">
        <f t="shared" si="1"/>
        <v>30</v>
      </c>
      <c r="F8" s="12">
        <f t="shared" si="1"/>
        <v>106</v>
      </c>
      <c r="G8" s="13">
        <f t="shared" ref="G8:G9" si="2">G4+G6</f>
        <v>1974</v>
      </c>
    </row>
    <row r="9" spans="1:7" ht="17.25" thickBot="1" x14ac:dyDescent="0.35">
      <c r="A9" s="22"/>
      <c r="B9" s="7" t="s">
        <v>10</v>
      </c>
      <c r="C9" s="14">
        <f>C7+C5</f>
        <v>13874732</v>
      </c>
      <c r="D9" s="14">
        <f t="shared" si="1"/>
        <v>31563499</v>
      </c>
      <c r="E9" s="14">
        <f t="shared" si="1"/>
        <v>412017</v>
      </c>
      <c r="F9" s="14">
        <f t="shared" si="1"/>
        <v>2060844</v>
      </c>
      <c r="G9" s="8">
        <f t="shared" si="2"/>
        <v>47911092</v>
      </c>
    </row>
    <row r="10" spans="1:7" x14ac:dyDescent="0.3">
      <c r="A10" s="1"/>
      <c r="B10" s="1"/>
      <c r="C10" s="1"/>
      <c r="D10" s="1"/>
      <c r="E10" s="1"/>
      <c r="F10" s="1"/>
      <c r="G10" s="1"/>
    </row>
  </sheetData>
  <mergeCells count="5">
    <mergeCell ref="A1:G1"/>
    <mergeCell ref="A3:B3"/>
    <mergeCell ref="A4:A5"/>
    <mergeCell ref="A6:A7"/>
    <mergeCell ref="A8:A9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12" sqref="I12"/>
    </sheetView>
  </sheetViews>
  <sheetFormatPr defaultRowHeight="16.5" x14ac:dyDescent="0.3"/>
  <cols>
    <col min="3" max="3" width="11.875" bestFit="1" customWidth="1"/>
    <col min="4" max="4" width="12.5" customWidth="1"/>
    <col min="5" max="5" width="13.875" customWidth="1"/>
    <col min="6" max="6" width="11.125" customWidth="1"/>
    <col min="7" max="7" width="12.875" customWidth="1"/>
  </cols>
  <sheetData>
    <row r="1" spans="1:7" ht="26.25" customHeight="1" x14ac:dyDescent="0.3">
      <c r="A1" s="17" t="s">
        <v>15</v>
      </c>
      <c r="B1" s="17"/>
      <c r="C1" s="17"/>
      <c r="D1" s="17"/>
      <c r="E1" s="17"/>
      <c r="F1" s="17"/>
      <c r="G1" s="17"/>
    </row>
    <row r="2" spans="1:7" ht="17.25" thickBot="1" x14ac:dyDescent="0.35">
      <c r="A2" s="1"/>
      <c r="B2" s="1"/>
      <c r="C2" s="1"/>
      <c r="D2" s="1"/>
      <c r="E2" s="1"/>
      <c r="F2" s="1"/>
      <c r="G2" s="1" t="s">
        <v>13</v>
      </c>
    </row>
    <row r="3" spans="1:7" x14ac:dyDescent="0.3">
      <c r="A3" s="20" t="s">
        <v>1</v>
      </c>
      <c r="B3" s="21"/>
      <c r="C3" s="15" t="s">
        <v>5</v>
      </c>
      <c r="D3" s="15" t="s">
        <v>6</v>
      </c>
      <c r="E3" s="15" t="s">
        <v>7</v>
      </c>
      <c r="F3" s="15" t="s">
        <v>8</v>
      </c>
      <c r="G3" s="5" t="s">
        <v>4</v>
      </c>
    </row>
    <row r="4" spans="1:7" x14ac:dyDescent="0.3">
      <c r="A4" s="18" t="s">
        <v>2</v>
      </c>
      <c r="B4" s="2" t="s">
        <v>9</v>
      </c>
      <c r="C4" s="3">
        <v>12</v>
      </c>
      <c r="D4" s="3">
        <v>38</v>
      </c>
      <c r="E4" s="3">
        <v>5</v>
      </c>
      <c r="F4" s="3">
        <v>4</v>
      </c>
      <c r="G4" s="6">
        <f>SUM(C4:F4)</f>
        <v>59</v>
      </c>
    </row>
    <row r="5" spans="1:7" x14ac:dyDescent="0.3">
      <c r="A5" s="18"/>
      <c r="B5" s="2" t="s">
        <v>10</v>
      </c>
      <c r="C5" s="3">
        <v>7497670</v>
      </c>
      <c r="D5" s="3">
        <v>12704001</v>
      </c>
      <c r="E5" s="3">
        <v>152892</v>
      </c>
      <c r="F5" s="3">
        <v>1032345</v>
      </c>
      <c r="G5" s="6">
        <f>SUM(C5:F5)</f>
        <v>21386908</v>
      </c>
    </row>
    <row r="6" spans="1:7" x14ac:dyDescent="0.3">
      <c r="A6" s="18" t="s">
        <v>3</v>
      </c>
      <c r="B6" s="2" t="s">
        <v>9</v>
      </c>
      <c r="C6" s="3">
        <v>492</v>
      </c>
      <c r="D6" s="3">
        <v>1136</v>
      </c>
      <c r="E6" s="3">
        <v>18</v>
      </c>
      <c r="F6" s="3">
        <v>88</v>
      </c>
      <c r="G6" s="6">
        <f t="shared" ref="G6" si="0">SUM(C6:F6)</f>
        <v>1734</v>
      </c>
    </row>
    <row r="7" spans="1:7" x14ac:dyDescent="0.3">
      <c r="A7" s="19"/>
      <c r="B7" s="9" t="s">
        <v>10</v>
      </c>
      <c r="C7" s="3">
        <v>10694365</v>
      </c>
      <c r="D7" s="10">
        <v>19918791</v>
      </c>
      <c r="E7" s="10">
        <v>171659</v>
      </c>
      <c r="F7" s="10">
        <v>842849</v>
      </c>
      <c r="G7" s="11">
        <f>SUM(C7:F7)</f>
        <v>31627664</v>
      </c>
    </row>
    <row r="8" spans="1:7" x14ac:dyDescent="0.3">
      <c r="A8" s="18" t="s">
        <v>11</v>
      </c>
      <c r="B8" s="2" t="s">
        <v>9</v>
      </c>
      <c r="C8" s="12">
        <f>C6+C4</f>
        <v>504</v>
      </c>
      <c r="D8" s="12">
        <f t="shared" ref="D8:F9" si="1">D6+D4</f>
        <v>1174</v>
      </c>
      <c r="E8" s="12">
        <f t="shared" si="1"/>
        <v>23</v>
      </c>
      <c r="F8" s="12">
        <f t="shared" si="1"/>
        <v>92</v>
      </c>
      <c r="G8" s="13">
        <f t="shared" ref="G8:G9" si="2">G4+G6</f>
        <v>1793</v>
      </c>
    </row>
    <row r="9" spans="1:7" ht="17.25" thickBot="1" x14ac:dyDescent="0.35">
      <c r="A9" s="22"/>
      <c r="B9" s="7" t="s">
        <v>10</v>
      </c>
      <c r="C9" s="14">
        <f>C7+C5</f>
        <v>18192035</v>
      </c>
      <c r="D9" s="14">
        <f t="shared" si="1"/>
        <v>32622792</v>
      </c>
      <c r="E9" s="14">
        <f t="shared" si="1"/>
        <v>324551</v>
      </c>
      <c r="F9" s="14">
        <f t="shared" si="1"/>
        <v>1875194</v>
      </c>
      <c r="G9" s="8">
        <f t="shared" si="2"/>
        <v>53014572</v>
      </c>
    </row>
    <row r="10" spans="1:7" x14ac:dyDescent="0.3">
      <c r="A10" s="1"/>
      <c r="B10" s="1"/>
      <c r="C10" s="1"/>
      <c r="D10" s="1"/>
      <c r="E10" s="1"/>
      <c r="F10" s="1"/>
      <c r="G10" s="1"/>
    </row>
  </sheetData>
  <mergeCells count="5">
    <mergeCell ref="A1:G1"/>
    <mergeCell ref="A3:B3"/>
    <mergeCell ref="A4:A5"/>
    <mergeCell ref="A6:A7"/>
    <mergeCell ref="A8:A9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12" sqref="D12"/>
    </sheetView>
  </sheetViews>
  <sheetFormatPr defaultRowHeight="16.5" x14ac:dyDescent="0.3"/>
  <cols>
    <col min="3" max="3" width="11.875" bestFit="1" customWidth="1"/>
    <col min="4" max="4" width="12.5" customWidth="1"/>
    <col min="5" max="5" width="13.875" customWidth="1"/>
    <col min="6" max="6" width="11.125" customWidth="1"/>
    <col min="7" max="7" width="12.875" customWidth="1"/>
  </cols>
  <sheetData>
    <row r="1" spans="1:7" ht="26.25" customHeight="1" x14ac:dyDescent="0.3">
      <c r="A1" s="17" t="s">
        <v>16</v>
      </c>
      <c r="B1" s="17"/>
      <c r="C1" s="17"/>
      <c r="D1" s="17"/>
      <c r="E1" s="17"/>
      <c r="F1" s="17"/>
      <c r="G1" s="17"/>
    </row>
    <row r="2" spans="1:7" ht="17.25" thickBot="1" x14ac:dyDescent="0.35">
      <c r="A2" s="1"/>
      <c r="B2" s="1"/>
      <c r="C2" s="1"/>
      <c r="D2" s="1"/>
      <c r="E2" s="1"/>
      <c r="F2" s="1"/>
      <c r="G2" s="1" t="s">
        <v>13</v>
      </c>
    </row>
    <row r="3" spans="1:7" x14ac:dyDescent="0.3">
      <c r="A3" s="20" t="s">
        <v>1</v>
      </c>
      <c r="B3" s="21"/>
      <c r="C3" s="16" t="s">
        <v>5</v>
      </c>
      <c r="D3" s="16" t="s">
        <v>6</v>
      </c>
      <c r="E3" s="16" t="s">
        <v>7</v>
      </c>
      <c r="F3" s="16" t="s">
        <v>8</v>
      </c>
      <c r="G3" s="5" t="s">
        <v>4</v>
      </c>
    </row>
    <row r="4" spans="1:7" x14ac:dyDescent="0.3">
      <c r="A4" s="18" t="s">
        <v>2</v>
      </c>
      <c r="B4" s="2" t="s">
        <v>9</v>
      </c>
      <c r="C4" s="3">
        <v>13</v>
      </c>
      <c r="D4" s="3">
        <v>44</v>
      </c>
      <c r="E4" s="3">
        <v>2</v>
      </c>
      <c r="F4" s="3">
        <v>8</v>
      </c>
      <c r="G4" s="6">
        <f>SUM(C4:F4)</f>
        <v>67</v>
      </c>
    </row>
    <row r="5" spans="1:7" x14ac:dyDescent="0.3">
      <c r="A5" s="18"/>
      <c r="B5" s="2" t="s">
        <v>10</v>
      </c>
      <c r="C5" s="3">
        <v>3587425</v>
      </c>
      <c r="D5" s="3">
        <v>14747599</v>
      </c>
      <c r="E5" s="3">
        <v>125714</v>
      </c>
      <c r="F5" s="3">
        <v>1732406</v>
      </c>
      <c r="G5" s="6">
        <f>SUM(C5:F5)</f>
        <v>20193144</v>
      </c>
    </row>
    <row r="6" spans="1:7" x14ac:dyDescent="0.3">
      <c r="A6" s="18" t="s">
        <v>3</v>
      </c>
      <c r="B6" s="2" t="s">
        <v>9</v>
      </c>
      <c r="C6" s="3">
        <v>561</v>
      </c>
      <c r="D6" s="3">
        <v>1182</v>
      </c>
      <c r="E6" s="3">
        <v>32</v>
      </c>
      <c r="F6" s="3">
        <v>83</v>
      </c>
      <c r="G6" s="6">
        <f t="shared" ref="G6" si="0">SUM(C6:F6)</f>
        <v>1858</v>
      </c>
    </row>
    <row r="7" spans="1:7" x14ac:dyDescent="0.3">
      <c r="A7" s="19"/>
      <c r="B7" s="9" t="s">
        <v>10</v>
      </c>
      <c r="C7" s="3">
        <v>11134141</v>
      </c>
      <c r="D7" s="10">
        <v>24591416</v>
      </c>
      <c r="E7" s="10">
        <v>199754</v>
      </c>
      <c r="F7" s="10">
        <v>659869</v>
      </c>
      <c r="G7" s="11">
        <f>SUM(C7:F7)</f>
        <v>36585180</v>
      </c>
    </row>
    <row r="8" spans="1:7" x14ac:dyDescent="0.3">
      <c r="A8" s="18" t="s">
        <v>11</v>
      </c>
      <c r="B8" s="2" t="s">
        <v>9</v>
      </c>
      <c r="C8" s="12">
        <f>C6+C4</f>
        <v>574</v>
      </c>
      <c r="D8" s="12">
        <f t="shared" ref="D8:F9" si="1">D6+D4</f>
        <v>1226</v>
      </c>
      <c r="E8" s="12">
        <f t="shared" si="1"/>
        <v>34</v>
      </c>
      <c r="F8" s="12">
        <f t="shared" si="1"/>
        <v>91</v>
      </c>
      <c r="G8" s="13">
        <f t="shared" ref="G8:G9" si="2">G4+G6</f>
        <v>1925</v>
      </c>
    </row>
    <row r="9" spans="1:7" ht="17.25" thickBot="1" x14ac:dyDescent="0.35">
      <c r="A9" s="22"/>
      <c r="B9" s="7" t="s">
        <v>10</v>
      </c>
      <c r="C9" s="14">
        <f>C7+C5</f>
        <v>14721566</v>
      </c>
      <c r="D9" s="14">
        <f t="shared" si="1"/>
        <v>39339015</v>
      </c>
      <c r="E9" s="14">
        <f t="shared" si="1"/>
        <v>325468</v>
      </c>
      <c r="F9" s="14">
        <f t="shared" si="1"/>
        <v>2392275</v>
      </c>
      <c r="G9" s="8">
        <f t="shared" si="2"/>
        <v>56778324</v>
      </c>
    </row>
    <row r="10" spans="1:7" x14ac:dyDescent="0.3">
      <c r="A10" s="1"/>
      <c r="B10" s="1"/>
      <c r="C10" s="1"/>
      <c r="D10" s="1"/>
      <c r="E10" s="1"/>
      <c r="F10" s="1"/>
      <c r="G10" s="1"/>
    </row>
  </sheetData>
  <mergeCells count="5">
    <mergeCell ref="A1:G1"/>
    <mergeCell ref="A3:B3"/>
    <mergeCell ref="A4:A5"/>
    <mergeCell ref="A6:A7"/>
    <mergeCell ref="A8:A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8월</vt:lpstr>
      <vt:lpstr>9월</vt:lpstr>
      <vt:lpstr>10월</vt:lpstr>
      <vt:lpstr>11월</vt:lpstr>
      <vt:lpstr>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한지현</dc:creator>
  <cp:lastModifiedBy>Windows 사용자</cp:lastModifiedBy>
  <cp:lastPrinted>2016-10-19T05:40:23Z</cp:lastPrinted>
  <dcterms:created xsi:type="dcterms:W3CDTF">2016-10-19T00:14:29Z</dcterms:created>
  <dcterms:modified xsi:type="dcterms:W3CDTF">2017-01-19T08:37:49Z</dcterms:modified>
</cp:coreProperties>
</file>